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<sst xmlns="http://schemas.openxmlformats.org/spreadsheetml/2006/main" count="14" uniqueCount="14">
  <si>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 =</t>
  </si>
  <si>
    <t>Théorie</t>
  </si>
  <si>
    <t>Réglage A</t>
  </si>
  <si>
    <t>Réglage k</t>
  </si>
  <si>
    <t>k =</t>
  </si>
  <si>
    <t xml:space="preserve">     Mesures en vert par Antelme, Bizzozero et Casalta</t>
  </si>
  <si>
    <t xml:space="preserve">     En rouge, recherche d'une modélisation:</t>
  </si>
  <si>
    <t>mL</t>
  </si>
  <si>
    <r>
      <t>s</t>
    </r>
    <r>
      <rPr>
        <b/>
        <i/>
        <vertAlign val="superscript"/>
        <sz val="12"/>
        <color indexed="13"/>
        <rFont val="Arial"/>
        <family val="2"/>
      </rPr>
      <t>- 1</t>
    </r>
  </si>
  <si>
    <t>t (s)</t>
  </si>
  <si>
    <t>Ve (mL)</t>
  </si>
  <si>
    <t>Formule de calcul:</t>
  </si>
  <si>
    <t xml:space="preserve">  Suivi cinétique par titrage d'une transformation</t>
  </si>
  <si>
    <r>
      <t xml:space="preserve">        V</t>
    </r>
    <r>
      <rPr>
        <b/>
        <vertAlign val="subscript"/>
        <sz val="14"/>
        <color indexed="10"/>
        <rFont val="Arial"/>
        <family val="2"/>
      </rPr>
      <t>e</t>
    </r>
    <r>
      <rPr>
        <b/>
        <sz val="14"/>
        <color indexed="10"/>
        <rFont val="Arial"/>
        <family val="2"/>
      </rPr>
      <t xml:space="preserve"> = A * ( 1 -  e</t>
    </r>
    <r>
      <rPr>
        <b/>
        <vertAlign val="superscript"/>
        <sz val="14"/>
        <color indexed="10"/>
        <rFont val="Arial"/>
        <family val="2"/>
      </rPr>
      <t>- k * t</t>
    </r>
    <r>
      <rPr>
        <b/>
        <sz val="14"/>
        <color indexed="10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</si>
</sst>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.75"/>
      <name val="Arial"/>
      <family val="0"/>
    </font>
    <font>
      <b/>
      <i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8.75"/>
      <name val="Arial"/>
      <family val="0"/>
    </font>
    <font>
      <b/>
      <sz val="14"/>
      <color indexed="10"/>
      <name val="Arial"/>
      <family val="2"/>
    </font>
    <font>
      <b/>
      <i/>
      <sz val="10.25"/>
      <name val="Arial"/>
      <family val="2"/>
    </font>
    <font>
      <b/>
      <i/>
      <sz val="12"/>
      <color indexed="13"/>
      <name val="Arial"/>
      <family val="2"/>
    </font>
    <font>
      <b/>
      <i/>
      <vertAlign val="superscript"/>
      <sz val="12"/>
      <color indexed="13"/>
      <name val="Arial"/>
      <family val="2"/>
    </font>
    <font>
      <b/>
      <vertAlign val="subscript"/>
      <sz val="14"/>
      <color indexed="10"/>
      <name val="Arial"/>
      <family val="2"/>
    </font>
    <font>
      <b/>
      <i/>
      <sz val="18"/>
      <color indexed="15"/>
      <name val="Arial"/>
      <family val="2"/>
    </font>
    <font>
      <b/>
      <i/>
      <sz val="12"/>
      <color indexed="10"/>
      <name val="Arial"/>
      <family val="2"/>
    </font>
    <font>
      <b/>
      <vertAlign val="superscript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latin typeface="Arial"/>
                <a:ea typeface="Arial"/>
                <a:cs typeface="Arial"/>
              </a:rPr>
              <a:t>Suivi cinétique Ve  =  f ( t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25"/>
          <c:w val="0.92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Feuil1!$B$18:$B$26</c:f>
              <c:numCache/>
            </c:numRef>
          </c:xVal>
          <c:yVal>
            <c:numRef>
              <c:f>Feuil1!$C$18:$C$26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Feuil1!$B$18:$B$26</c:f>
              <c:numCache/>
            </c:numRef>
          </c:xVal>
          <c:yVal>
            <c:numRef>
              <c:f>Feuil1!$D$18:$D$26</c:f>
              <c:numCache/>
            </c:numRef>
          </c:yVal>
          <c:smooth val="0"/>
        </c:ser>
        <c:axId val="66848366"/>
        <c:axId val="47050519"/>
      </c:scatterChart>
      <c:valAx>
        <c:axId val="6684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1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50519"/>
        <c:crosses val="autoZero"/>
        <c:crossBetween val="midCat"/>
        <c:dispUnits/>
      </c:valAx>
      <c:valAx>
        <c:axId val="47050519"/>
        <c:scaling>
          <c:orientation val="minMax"/>
          <c:max val="8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Ve(mL)</a:t>
                </a:r>
              </a:p>
            </c:rich>
          </c:tx>
          <c:layout>
            <c:manualLayout>
              <c:xMode val="factor"/>
              <c:yMode val="factor"/>
              <c:x val="0.031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8366"/>
        <c:crosses val="autoZero"/>
        <c:crossBetween val="midCat"/>
        <c:dispUnits/>
      </c:valAx>
      <c:spPr>
        <a:solidFill>
          <a:srgbClr val="FFFFCC"/>
        </a:solidFill>
        <a:ln w="38100">
          <a:solidFill>
            <a:srgbClr val="80800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8100">
      <a:solidFill>
        <a:srgbClr val="FF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</xdr:row>
      <xdr:rowOff>47625</xdr:rowOff>
    </xdr:from>
    <xdr:to>
      <xdr:col>10</xdr:col>
      <xdr:colOff>752475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62250" y="1466850"/>
        <a:ext cx="5229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27</xdr:row>
      <xdr:rowOff>0</xdr:rowOff>
    </xdr:from>
    <xdr:to>
      <xdr:col>7</xdr:col>
      <xdr:colOff>314325</xdr:colOff>
      <xdr:row>27</xdr:row>
      <xdr:rowOff>161925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8387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28"/>
  <sheetViews>
    <sheetView tabSelected="1" workbookViewId="0" topLeftCell="A1">
      <selection activeCell="D38" sqref="D38"/>
    </sheetView>
  </sheetViews>
  <sheetFormatPr defaultColWidth="11.421875" defaultRowHeight="12.75"/>
  <cols>
    <col min="1" max="1" width="5.28125" style="1" customWidth="1"/>
    <col min="2" max="7" width="11.421875" style="1" customWidth="1"/>
    <col min="8" max="8" width="11.8515625" style="1" customWidth="1"/>
    <col min="9" max="16384" width="11.421875" style="1" customWidth="1"/>
  </cols>
  <sheetData>
    <row r="1" ht="23.25">
      <c r="E1" s="13" t="s">
        <v>12</v>
      </c>
    </row>
    <row r="5" spans="3:5" ht="15">
      <c r="C5" s="4" t="s">
        <v>2</v>
      </c>
      <c r="E5" s="12" t="s">
        <v>5</v>
      </c>
    </row>
    <row r="6" spans="2:9" ht="22.5">
      <c r="B6" s="11" t="s">
        <v>0</v>
      </c>
      <c r="C6" s="3">
        <f>D7/10</f>
        <v>3.6</v>
      </c>
      <c r="D6" s="12" t="s">
        <v>7</v>
      </c>
      <c r="E6" s="14" t="s">
        <v>6</v>
      </c>
      <c r="I6" s="10" t="s">
        <v>13</v>
      </c>
    </row>
    <row r="7" ht="12.75">
      <c r="D7" s="9">
        <v>36</v>
      </c>
    </row>
    <row r="8" ht="12.75"/>
    <row r="9" ht="12.75">
      <c r="C9" s="5" t="s">
        <v>3</v>
      </c>
    </row>
    <row r="10" spans="2:4" ht="27" customHeight="1">
      <c r="B10" s="11" t="s">
        <v>4</v>
      </c>
      <c r="C10" s="3">
        <f>D11/10000</f>
        <v>0.0033</v>
      </c>
      <c r="D10" s="12" t="s">
        <v>8</v>
      </c>
    </row>
    <row r="11" ht="12.75">
      <c r="D11" s="1">
        <v>33</v>
      </c>
    </row>
    <row r="12" ht="12.75">
      <c r="C12" s="5"/>
    </row>
    <row r="13" spans="3:6" ht="12.75">
      <c r="C13" s="5"/>
      <c r="F13" s="1">
        <v>1</v>
      </c>
    </row>
    <row r="14" ht="12.75">
      <c r="C14" s="5"/>
    </row>
    <row r="15" ht="12.75">
      <c r="C15" s="5"/>
    </row>
    <row r="16" ht="12.75">
      <c r="C16" s="5"/>
    </row>
    <row r="17" spans="2:4" ht="12.75">
      <c r="B17" s="8" t="s">
        <v>9</v>
      </c>
      <c r="C17" s="8" t="s">
        <v>10</v>
      </c>
      <c r="D17" s="8" t="s">
        <v>1</v>
      </c>
    </row>
    <row r="18" spans="2:4" ht="12.75">
      <c r="B18" s="2">
        <v>0</v>
      </c>
      <c r="C18" s="7">
        <v>0</v>
      </c>
      <c r="D18" s="6">
        <f>$C$6*(1-EXP(-$C$10*B18))</f>
        <v>0</v>
      </c>
    </row>
    <row r="19" spans="2:4" ht="12.75">
      <c r="B19" s="2">
        <v>30</v>
      </c>
      <c r="C19" s="7">
        <v>0.7</v>
      </c>
      <c r="D19" s="6">
        <f aca="true" t="shared" si="0" ref="D19:D26">$C$6*(1-EXP(-$C$10*B19))</f>
        <v>0.3393262511152254</v>
      </c>
    </row>
    <row r="20" spans="2:4" ht="12.75">
      <c r="B20" s="2">
        <v>60</v>
      </c>
      <c r="C20" s="7">
        <v>2.5</v>
      </c>
      <c r="D20" s="6">
        <f t="shared" si="0"/>
        <v>0.6466685287038082</v>
      </c>
    </row>
    <row r="21" spans="2:4" ht="12.75">
      <c r="B21" s="2">
        <v>120</v>
      </c>
      <c r="C21" s="7">
        <v>3</v>
      </c>
      <c r="D21" s="6">
        <f t="shared" si="0"/>
        <v>1.1771758946254092</v>
      </c>
    </row>
    <row r="22" spans="2:4" ht="12.75">
      <c r="B22" s="2">
        <v>345</v>
      </c>
      <c r="C22" s="7">
        <v>4.6</v>
      </c>
      <c r="D22" s="6">
        <f t="shared" si="0"/>
        <v>2.446923202828583</v>
      </c>
    </row>
    <row r="23" spans="2:4" ht="12.75">
      <c r="B23" s="2">
        <v>510</v>
      </c>
      <c r="C23" s="7">
        <v>5.5</v>
      </c>
      <c r="D23" s="6">
        <f t="shared" si="0"/>
        <v>2.931063508957933</v>
      </c>
    </row>
    <row r="24" spans="2:4" ht="12.75">
      <c r="B24" s="2">
        <v>630</v>
      </c>
      <c r="C24" s="7">
        <v>5.5</v>
      </c>
      <c r="D24" s="6">
        <f t="shared" si="0"/>
        <v>3.1498012623718297</v>
      </c>
    </row>
    <row r="25" spans="2:4" ht="12.75">
      <c r="B25" s="2">
        <v>750</v>
      </c>
      <c r="C25" s="7">
        <v>5.6</v>
      </c>
      <c r="D25" s="6">
        <f t="shared" si="0"/>
        <v>3.297013235073683</v>
      </c>
    </row>
    <row r="26" spans="2:4" ht="12.75">
      <c r="B26" s="2">
        <v>870</v>
      </c>
      <c r="C26" s="7">
        <v>5.8</v>
      </c>
      <c r="D26" s="6">
        <f t="shared" si="0"/>
        <v>3.396087878424182</v>
      </c>
    </row>
    <row r="28" ht="15">
      <c r="B28" s="12" t="s">
        <v>11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Ardissone</dc:creator>
  <cp:keywords/>
  <dc:description/>
  <cp:lastModifiedBy>Jacques Ardissone</cp:lastModifiedBy>
  <dcterms:created xsi:type="dcterms:W3CDTF">2006-09-25T16:07:53Z</dcterms:created>
  <dcterms:modified xsi:type="dcterms:W3CDTF">2006-09-26T06:27:36Z</dcterms:modified>
  <cp:category/>
  <cp:version/>
  <cp:contentType/>
  <cp:contentStatus/>
</cp:coreProperties>
</file>